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9770" windowHeight="11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9" i="1" a="1"/>
  <c r="B9"/>
  <c r="C9"/>
  <c r="D9"/>
  <c r="B10"/>
  <c r="C10"/>
  <c r="D10"/>
  <c r="B11"/>
  <c r="C11"/>
  <c r="D11"/>
  <c r="M3"/>
  <c r="K2" a="1"/>
  <c r="K2"/>
  <c r="K3"/>
  <c r="K4"/>
  <c r="J4"/>
  <c r="J3"/>
  <c r="J2"/>
  <c r="G4" l="1"/>
  <c r="F3"/>
  <c r="M2" s="1"/>
  <c r="H3"/>
  <c r="M4" s="1"/>
  <c r="H2"/>
  <c r="H4" s="1"/>
  <c r="F2"/>
  <c r="F4" s="1"/>
  <c r="N2" l="1" a="1"/>
  <c r="N2" l="1"/>
  <c r="F9" s="1"/>
  <c r="N3"/>
  <c r="G10" s="1"/>
  <c r="N4"/>
  <c r="H11" s="1"/>
  <c r="N9" l="1" a="1"/>
  <c r="N9" l="1"/>
  <c r="P11"/>
  <c r="O11"/>
  <c r="N11"/>
  <c r="P10"/>
  <c r="O10"/>
  <c r="N10"/>
  <c r="P9"/>
  <c r="O9"/>
</calcChain>
</file>

<file path=xl/sharedStrings.xml><?xml version="1.0" encoding="utf-8"?>
<sst xmlns="http://schemas.openxmlformats.org/spreadsheetml/2006/main" count="13" uniqueCount="12">
  <si>
    <t>M</t>
  </si>
  <si>
    <r>
      <t>M</t>
    </r>
    <r>
      <rPr>
        <vertAlign val="superscript"/>
        <sz val="11"/>
        <color theme="1"/>
        <rFont val="Calibri"/>
        <family val="2"/>
        <scheme val="minor"/>
      </rPr>
      <t>-1</t>
    </r>
  </si>
  <si>
    <t>matrix to move white point</t>
  </si>
  <si>
    <t>Bradford</t>
  </si>
  <si>
    <t>D65</t>
  </si>
  <si>
    <t>-&gt;</t>
  </si>
  <si>
    <t>bradford color adaptation transform S1-&gt;S2</t>
  </si>
  <si>
    <t>S1</t>
  </si>
  <si>
    <t>S2</t>
  </si>
  <si>
    <t>x</t>
  </si>
  <si>
    <t>y</t>
  </si>
  <si>
    <t>SMPTE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</si>
</sst>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33CC33"/>
      <name val="Calibri"/>
      <family val="2"/>
      <scheme val="minor"/>
    </font>
    <font>
      <sz val="12"/>
      <color rgb="FF000000"/>
      <name val="Consolas"/>
      <family val="3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FF00FF"/>
      </bottom>
      <diagonal/>
    </border>
    <border>
      <left/>
      <right/>
      <top style="medium">
        <color rgb="FFFF00FF"/>
      </top>
      <bottom/>
      <diagonal/>
    </border>
    <border>
      <left style="medium">
        <color rgb="FFFF00FF"/>
      </left>
      <right/>
      <top/>
      <bottom/>
      <diagonal/>
    </border>
    <border>
      <left/>
      <right style="medium">
        <color rgb="FFFF00FF"/>
      </right>
      <top/>
      <bottom/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Font="1" applyBorder="1"/>
    <xf numFmtId="0" fontId="0" fillId="0" borderId="11" xfId="0" quotePrefix="1" applyBorder="1" applyAlignment="1">
      <alignment horizontal="center"/>
    </xf>
    <xf numFmtId="0" fontId="0" fillId="0" borderId="12" xfId="0" applyBorder="1"/>
    <xf numFmtId="0" fontId="5" fillId="0" borderId="0" xfId="0" applyFont="1"/>
    <xf numFmtId="0" fontId="4" fillId="0" borderId="0" xfId="0" applyFont="1" applyBorder="1"/>
    <xf numFmtId="0" fontId="5" fillId="2" borderId="0" xfId="0" applyFont="1" applyFill="1" applyBorder="1"/>
    <xf numFmtId="0" fontId="5" fillId="0" borderId="0" xfId="0" applyFont="1" applyBorder="1"/>
    <xf numFmtId="0" fontId="0" fillId="0" borderId="0" xfId="0" applyBorder="1"/>
    <xf numFmtId="0" fontId="5" fillId="2" borderId="0" xfId="0" quotePrefix="1" applyFont="1" applyFill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0" fillId="0" borderId="0" xfId="0" quotePrefix="1" applyBorder="1"/>
    <xf numFmtId="0" fontId="0" fillId="0" borderId="13" xfId="0" applyFont="1" applyBorder="1"/>
    <xf numFmtId="0" fontId="0" fillId="0" borderId="14" xfId="0" applyFont="1" applyBorder="1"/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tabSelected="1" workbookViewId="0">
      <selection activeCell="L17" sqref="L17"/>
    </sheetView>
  </sheetViews>
  <sheetFormatPr defaultRowHeight="15"/>
  <cols>
    <col min="1" max="16384" width="9.140625" style="1"/>
  </cols>
  <sheetData>
    <row r="1" spans="1:16" ht="15.75" thickBot="1">
      <c r="C1" s="29" t="s">
        <v>9</v>
      </c>
      <c r="D1" s="29" t="s">
        <v>10</v>
      </c>
    </row>
    <row r="2" spans="1:16" ht="15.75" thickBot="1">
      <c r="A2" t="s">
        <v>7</v>
      </c>
      <c r="B2" s="32" t="s">
        <v>4</v>
      </c>
      <c r="C2" s="42">
        <v>0.31272</v>
      </c>
      <c r="D2" s="43">
        <v>0.32902999999999999</v>
      </c>
      <c r="E2" s="31" t="s">
        <v>5</v>
      </c>
      <c r="F2" s="1">
        <f>C2/D2</f>
        <v>0.95043005197094488</v>
      </c>
      <c r="G2" s="1">
        <v>1</v>
      </c>
      <c r="H2" s="1">
        <f>(1-C2-D2)/D2</f>
        <v>1.0888064918092575</v>
      </c>
      <c r="J2" s="1">
        <f>F2</f>
        <v>0.95043005197094488</v>
      </c>
      <c r="K2" s="1">
        <f t="array" ref="K2:K4">MMULT(J9:L11,J2:J4)</f>
        <v>0.94139657174117852</v>
      </c>
      <c r="M2" s="1">
        <f>F3</f>
        <v>0.89458689458689467</v>
      </c>
      <c r="N2" s="1">
        <f t="array" ref="N2:N4">MMULT(J9:L11,M2:M4)</f>
        <v>0.91310199430199435</v>
      </c>
    </row>
    <row r="3" spans="1:16" ht="15.75" thickBot="1">
      <c r="A3" t="s">
        <v>8</v>
      </c>
      <c r="B3" s="32" t="s">
        <v>11</v>
      </c>
      <c r="C3" s="42">
        <v>0.314</v>
      </c>
      <c r="D3" s="43">
        <v>0.35099999999999998</v>
      </c>
      <c r="E3" s="31" t="s">
        <v>5</v>
      </c>
      <c r="F3" s="15">
        <f>C3/D3</f>
        <v>0.89458689458689467</v>
      </c>
      <c r="G3" s="15">
        <v>1</v>
      </c>
      <c r="H3" s="15">
        <f>(1-C3-D3)/D3</f>
        <v>0.95441595441595439</v>
      </c>
      <c r="J3" s="1">
        <f>G2</f>
        <v>1</v>
      </c>
      <c r="K3" s="1">
        <v>1.0404465732607968</v>
      </c>
      <c r="M3" s="1">
        <f>G3</f>
        <v>1</v>
      </c>
      <c r="N3" s="1">
        <v>1.0774079772079772</v>
      </c>
    </row>
    <row r="4" spans="1:16">
      <c r="C4" s="30"/>
      <c r="D4" s="30"/>
      <c r="F4" s="1">
        <f>F3/F2</f>
        <v>0.9412443269567855</v>
      </c>
      <c r="G4" s="1">
        <f t="shared" ref="G4:H4" si="0">G3/G2</f>
        <v>1</v>
      </c>
      <c r="H4" s="1">
        <f t="shared" si="0"/>
        <v>0.87657077873407252</v>
      </c>
      <c r="J4" s="1">
        <f>H2</f>
        <v>1.0888064918092575</v>
      </c>
      <c r="K4" s="1">
        <v>1.0895068929884815</v>
      </c>
      <c r="M4" s="1">
        <f>H3</f>
        <v>0.95441595441595439</v>
      </c>
      <c r="N4" s="1">
        <v>0.9489660968660969</v>
      </c>
    </row>
    <row r="7" spans="1:16">
      <c r="B7" t="s">
        <v>6</v>
      </c>
    </row>
    <row r="8" spans="1:16" ht="17.25">
      <c r="C8" s="1" t="s">
        <v>1</v>
      </c>
      <c r="F8" s="1" t="s">
        <v>2</v>
      </c>
      <c r="K8" s="1" t="s">
        <v>0</v>
      </c>
      <c r="O8" t="s">
        <v>3</v>
      </c>
    </row>
    <row r="9" spans="1:16" ht="15.75">
      <c r="B9" s="2">
        <f t="array" ref="B9:D11">MINVERSE(J9:L11)</f>
        <v>0.98699290546671226</v>
      </c>
      <c r="C9" s="3">
        <v>-0.14705425642099013</v>
      </c>
      <c r="D9" s="4">
        <v>0.15996265166373122</v>
      </c>
      <c r="F9" s="2">
        <f>N2/K2</f>
        <v>0.96994404028171533</v>
      </c>
      <c r="G9" s="3">
        <v>0</v>
      </c>
      <c r="H9" s="4">
        <v>0</v>
      </c>
      <c r="J9" s="5">
        <v>0.89510000000000001</v>
      </c>
      <c r="K9" s="6">
        <v>0.26640000000000003</v>
      </c>
      <c r="L9" s="7">
        <v>-0.16139999999999999</v>
      </c>
      <c r="N9" s="20">
        <f t="array" ref="N9:P11">MMULT(B9:D11,MMULT(F9:H11,J9:L11))</f>
        <v>0.97656323767704645</v>
      </c>
      <c r="O9" s="21">
        <v>-1.5440695366314285E-2</v>
      </c>
      <c r="P9" s="22">
        <v>-1.6648926068560055E-2</v>
      </c>
    </row>
    <row r="10" spans="1:16" ht="15.75">
      <c r="B10" s="8">
        <v>0.43230526972339445</v>
      </c>
      <c r="C10" s="9">
        <v>0.51836027153677755</v>
      </c>
      <c r="D10" s="10">
        <v>4.9291228212855594E-2</v>
      </c>
      <c r="F10" s="8">
        <v>0</v>
      </c>
      <c r="G10" s="9">
        <f>N3/K3</f>
        <v>1.0355245573363197</v>
      </c>
      <c r="H10" s="10">
        <v>0</v>
      </c>
      <c r="J10" s="11">
        <v>-0.75019999999999998</v>
      </c>
      <c r="K10" s="12">
        <v>1.7135</v>
      </c>
      <c r="L10" s="13">
        <v>3.6700000000000003E-2</v>
      </c>
      <c r="N10" s="23">
        <v>-2.5692258144804012E-2</v>
      </c>
      <c r="O10" s="24">
        <v>1.0285273948524067</v>
      </c>
      <c r="P10" s="25">
        <v>-3.7735820271995041E-3</v>
      </c>
    </row>
    <row r="11" spans="1:16" ht="15.75">
      <c r="B11" s="14">
        <v>-8.5286645751773277E-3</v>
      </c>
      <c r="C11" s="15">
        <v>4.0042821654084862E-2</v>
      </c>
      <c r="D11" s="16">
        <v>0.96848669578754998</v>
      </c>
      <c r="F11" s="14">
        <v>0</v>
      </c>
      <c r="G11" s="15">
        <v>0</v>
      </c>
      <c r="H11" s="16">
        <f>N4/K4</f>
        <v>0.87100513358214204</v>
      </c>
      <c r="J11" s="17">
        <v>3.8899999999999997E-2</v>
      </c>
      <c r="K11" s="18">
        <v>-6.8500000000000005E-2</v>
      </c>
      <c r="L11" s="19">
        <v>1.0296000000000001</v>
      </c>
      <c r="N11" s="26">
        <v>-5.6974843941441852E-3</v>
      </c>
      <c r="O11" s="27">
        <v>1.1063440119233436E-2</v>
      </c>
      <c r="P11" s="28">
        <v>0.87138309867072383</v>
      </c>
    </row>
    <row r="15" spans="1:16">
      <c r="A15"/>
    </row>
    <row r="16" spans="1:16">
      <c r="A16"/>
    </row>
    <row r="17" spans="1:20">
      <c r="A17"/>
      <c r="N17"/>
    </row>
    <row r="18" spans="1:20" ht="15.75">
      <c r="A18"/>
      <c r="N18" s="33"/>
      <c r="O18" s="33"/>
      <c r="P18" s="33"/>
    </row>
    <row r="19" spans="1:20" ht="15.75">
      <c r="A19"/>
      <c r="N19" s="33"/>
      <c r="O19" s="33"/>
      <c r="P19" s="33"/>
    </row>
    <row r="20" spans="1:20" ht="15.75">
      <c r="N20" s="33"/>
      <c r="O20" s="33"/>
      <c r="P20" s="33"/>
    </row>
    <row r="21" spans="1:20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>
      <c r="C22" s="9"/>
      <c r="D22" s="9"/>
      <c r="E22" s="9"/>
      <c r="F22" s="9"/>
      <c r="G22" s="9"/>
      <c r="H22" s="9"/>
      <c r="I22" s="9"/>
      <c r="J22" s="34"/>
      <c r="K22" s="34"/>
      <c r="L22" s="9"/>
      <c r="M22" s="9"/>
      <c r="N22" s="9"/>
      <c r="O22" s="9"/>
      <c r="P22" s="9"/>
      <c r="Q22" s="9"/>
      <c r="R22" s="9"/>
      <c r="S22" s="9"/>
      <c r="T22" s="9"/>
    </row>
    <row r="23" spans="1:20" ht="16.5">
      <c r="C23" s="9"/>
      <c r="D23" s="12"/>
      <c r="E23" s="12"/>
      <c r="F23" s="12"/>
      <c r="G23" s="9"/>
      <c r="H23" s="9"/>
      <c r="I23" s="9"/>
      <c r="J23" s="9"/>
      <c r="K23" s="9"/>
      <c r="L23" s="9"/>
      <c r="M23" s="9"/>
      <c r="N23" s="9"/>
      <c r="O23" s="35"/>
      <c r="P23" s="36"/>
      <c r="Q23" s="36"/>
      <c r="R23" s="36"/>
      <c r="S23" s="9"/>
      <c r="T23" s="9"/>
    </row>
    <row r="24" spans="1:20" ht="16.5">
      <c r="C24" s="9"/>
      <c r="D24" s="12"/>
      <c r="E24" s="12"/>
      <c r="F24" s="12"/>
      <c r="G24" s="9"/>
      <c r="H24" s="9"/>
      <c r="I24" s="9"/>
      <c r="J24" s="9"/>
      <c r="K24" s="37"/>
      <c r="L24" s="9"/>
      <c r="M24" s="9"/>
      <c r="N24" s="9"/>
      <c r="O24" s="38"/>
      <c r="P24" s="36"/>
      <c r="Q24" s="36"/>
      <c r="R24" s="36"/>
      <c r="S24" s="9"/>
      <c r="T24" s="9"/>
    </row>
    <row r="25" spans="1:20" ht="16.5">
      <c r="C25" s="9"/>
      <c r="D25" s="12"/>
      <c r="E25" s="12"/>
      <c r="F25" s="12"/>
      <c r="G25" s="9"/>
      <c r="H25" s="9"/>
      <c r="I25" s="9"/>
      <c r="J25" s="9"/>
      <c r="K25" s="9"/>
      <c r="L25" s="9"/>
      <c r="M25" s="9"/>
      <c r="N25" s="9"/>
      <c r="O25" s="35"/>
      <c r="P25" s="36"/>
      <c r="Q25" s="36"/>
      <c r="R25" s="36"/>
      <c r="S25" s="9"/>
      <c r="T25" s="9"/>
    </row>
    <row r="26" spans="1:20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39"/>
      <c r="O26" s="39"/>
      <c r="P26" s="40"/>
      <c r="Q26" s="9"/>
      <c r="R26" s="9"/>
      <c r="S26" s="9"/>
      <c r="T26" s="9"/>
    </row>
    <row r="27" spans="1:20" ht="15.7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44"/>
      <c r="O27" s="35"/>
      <c r="P27" s="35"/>
      <c r="Q27" s="9"/>
      <c r="R27" s="9"/>
      <c r="S27" s="9"/>
      <c r="T27" s="9"/>
    </row>
    <row r="28" spans="1:20" ht="15.75">
      <c r="C28" s="9"/>
      <c r="D28" s="9"/>
      <c r="E28" s="9"/>
      <c r="F28" s="9"/>
      <c r="G28" s="9"/>
      <c r="H28" s="9"/>
      <c r="I28" s="9"/>
      <c r="J28" s="37"/>
      <c r="K28" s="9"/>
      <c r="L28" s="9"/>
      <c r="M28" s="9"/>
      <c r="N28" s="44"/>
      <c r="O28" s="35"/>
      <c r="P28" s="35"/>
      <c r="Q28" s="9"/>
      <c r="R28" s="9"/>
      <c r="S28" s="9"/>
      <c r="T28" s="9"/>
    </row>
    <row r="29" spans="1:20" ht="15.7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44"/>
      <c r="O29" s="35"/>
      <c r="P29" s="35"/>
      <c r="Q29" s="9"/>
      <c r="R29" s="9"/>
      <c r="S29" s="9"/>
      <c r="T29" s="9"/>
    </row>
    <row r="30" spans="1:20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44"/>
      <c r="O30" s="39"/>
      <c r="P30" s="39"/>
      <c r="Q30" s="9"/>
      <c r="R30" s="9"/>
      <c r="S30" s="9"/>
      <c r="T30" s="9"/>
    </row>
    <row r="31" spans="1:20" ht="15.75">
      <c r="C31" s="9"/>
      <c r="D31" s="12"/>
      <c r="E31" s="12"/>
      <c r="F31" s="12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>
      <c r="C32" s="9"/>
      <c r="D32" s="12"/>
      <c r="E32" s="12"/>
      <c r="F32" s="12"/>
      <c r="G32" s="9"/>
      <c r="H32" s="9"/>
      <c r="I32" s="9"/>
      <c r="J32" s="9"/>
      <c r="K32" s="37"/>
      <c r="L32" s="9"/>
      <c r="M32" s="9"/>
      <c r="N32" s="9"/>
      <c r="O32" s="41"/>
      <c r="P32" s="9"/>
      <c r="Q32" s="9"/>
      <c r="R32" s="9"/>
      <c r="S32" s="9"/>
      <c r="T32" s="9"/>
    </row>
    <row r="33" spans="3:20" ht="15.75">
      <c r="C33" s="9"/>
      <c r="D33" s="12"/>
      <c r="E33" s="12"/>
      <c r="F33" s="12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3:20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3:20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3:20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3:20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3:20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3:20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</sheetData>
  <mergeCells count="1">
    <mergeCell ref="N27:N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dcouzin</dc:creator>
  <cp:lastModifiedBy>dcouzin</cp:lastModifiedBy>
  <dcterms:created xsi:type="dcterms:W3CDTF">2013-12-12T00:45:42Z</dcterms:created>
  <dcterms:modified xsi:type="dcterms:W3CDTF">2015-01-12T05:23:40Z</dcterms:modified>
</cp:coreProperties>
</file>